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160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F13" i="1"/>
  <c r="G195" i="1" l="1"/>
  <c r="I195" i="1"/>
  <c r="F195" i="1"/>
  <c r="J195" i="1"/>
  <c r="G176" i="1"/>
  <c r="H176" i="1"/>
  <c r="I176" i="1"/>
  <c r="F176" i="1"/>
  <c r="J176" i="1"/>
  <c r="H157" i="1"/>
  <c r="I157" i="1"/>
  <c r="I196" i="1" s="1"/>
  <c r="F157" i="1"/>
  <c r="G157" i="1"/>
  <c r="I138" i="1"/>
  <c r="H138" i="1"/>
  <c r="G138" i="1"/>
  <c r="J138" i="1"/>
  <c r="F138" i="1"/>
  <c r="G119" i="1"/>
  <c r="J119" i="1"/>
  <c r="F119" i="1"/>
  <c r="I119" i="1"/>
  <c r="H119" i="1"/>
  <c r="G100" i="1"/>
  <c r="H100" i="1"/>
  <c r="J100" i="1"/>
  <c r="F100" i="1"/>
  <c r="I100" i="1"/>
  <c r="G81" i="1"/>
  <c r="J81" i="1"/>
  <c r="F81" i="1"/>
  <c r="J62" i="1"/>
  <c r="G62" i="1"/>
  <c r="F62" i="1"/>
  <c r="F43" i="1"/>
  <c r="G43" i="1"/>
  <c r="H43" i="1"/>
  <c r="G24" i="1"/>
  <c r="F24" i="1"/>
  <c r="H196" i="1" l="1"/>
  <c r="J196" i="1"/>
  <c r="F196" i="1"/>
  <c r="G196" i="1"/>
</calcChain>
</file>

<file path=xl/sharedStrings.xml><?xml version="1.0" encoding="utf-8"?>
<sst xmlns="http://schemas.openxmlformats.org/spreadsheetml/2006/main" count="313" uniqueCount="117">
  <si>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</si>
  <si>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</si>
  <si>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</si>
  <si>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</si>
  <si>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</si>
  <si>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</si>
  <si>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</si>
  <si>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</si>
  <si>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</si>
  <si>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</si>
  <si>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</si>
  <si>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</si>
  <si>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</si>
  <si>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</si>
  <si>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</si>
  <si>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</si>
  <si>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</si>
  <si>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</si>
  <si>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</si>
  <si>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</si>
  <si>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</si>
  <si>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</si>
  <si>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</si>
  <si>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</si>
  <si>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</si>
  <si>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</si>
  <si>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</si>
  <si>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</si>
  <si>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</si>
  <si>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</si>
  <si>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</si>
  <si>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</si>
  <si>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</si>
  <si>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</si>
  <si>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</si>
  <si>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</si>
  <si>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</si>
  <si>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</si>
  <si>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</si>
  <si>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рисовая со сливочным маслом</t>
  </si>
  <si>
    <t>Какао с молоком</t>
  </si>
  <si>
    <t>Бутерброд с маслом сыром</t>
  </si>
  <si>
    <t xml:space="preserve">Апельсин </t>
  </si>
  <si>
    <t>по техн</t>
  </si>
  <si>
    <t>Помидор свежий порция</t>
  </si>
  <si>
    <t>Суп картофельный с фасолью на кр/б</t>
  </si>
  <si>
    <t>Рыба запеченная с овощами</t>
  </si>
  <si>
    <t>Картофельное пюре</t>
  </si>
  <si>
    <t>Чай с сахаром, лимоном</t>
  </si>
  <si>
    <t>Хлеб йодированный</t>
  </si>
  <si>
    <t>Каша молочная ячневая</t>
  </si>
  <si>
    <t>Чай с сахаром</t>
  </si>
  <si>
    <t>Бутерброд  с маслом</t>
  </si>
  <si>
    <t>Фрукты (банан)</t>
  </si>
  <si>
    <t>Винегрет овощной</t>
  </si>
  <si>
    <t>Суп лапша-домашняя на кур/б</t>
  </si>
  <si>
    <t>Куры вареные</t>
  </si>
  <si>
    <t>Рис с маслом</t>
  </si>
  <si>
    <t>Компот из сух.фруктов</t>
  </si>
  <si>
    <t>Пудинг творожный со сметаной</t>
  </si>
  <si>
    <t>Кофейный напиток с молоком</t>
  </si>
  <si>
    <t>Фрукты (яблоко)</t>
  </si>
  <si>
    <t>Свежий огурец</t>
  </si>
  <si>
    <t>Щи со сметаной на кур/б.</t>
  </si>
  <si>
    <t>Котлета мясная паровая</t>
  </si>
  <si>
    <t>Гречка с маслом</t>
  </si>
  <si>
    <t>Компот из яблок</t>
  </si>
  <si>
    <t>451/587</t>
  </si>
  <si>
    <t>Каша молочная овсяная</t>
  </si>
  <si>
    <t>Киви</t>
  </si>
  <si>
    <t>Салат из свежей капусты</t>
  </si>
  <si>
    <t>Рассольник со сметаной на кур/б</t>
  </si>
  <si>
    <t>Гуляш (мясо свинины не жирная)</t>
  </si>
  <si>
    <t>Макароны</t>
  </si>
  <si>
    <t>Сок фруктовый</t>
  </si>
  <si>
    <t>Каша молочная пшенная со сливочным маслом</t>
  </si>
  <si>
    <t>Бутерброд с маслом, сыром</t>
  </si>
  <si>
    <t>Фрукты (груша)</t>
  </si>
  <si>
    <t>Свежий помидор</t>
  </si>
  <si>
    <t>Суп картофельный с крупой на кур/б</t>
  </si>
  <si>
    <t>Плов (из отварного мяса)</t>
  </si>
  <si>
    <t>Кисель фруктовый</t>
  </si>
  <si>
    <t>Сырник запеченный со сметаной</t>
  </si>
  <si>
    <t>Кофейный напиток</t>
  </si>
  <si>
    <t>Батон</t>
  </si>
  <si>
    <t>Яблоко</t>
  </si>
  <si>
    <t>Борщ со сметаной на кур./б</t>
  </si>
  <si>
    <t>Гуляш</t>
  </si>
  <si>
    <t>Макароны с маслом</t>
  </si>
  <si>
    <t>Напиток из яблок</t>
  </si>
  <si>
    <t>3,0</t>
  </si>
  <si>
    <t>Оладьи печеные с маслом и сахаром</t>
  </si>
  <si>
    <t>Апельсин</t>
  </si>
  <si>
    <t>Икра кабачковая</t>
  </si>
  <si>
    <t>Суп картофельный гороховый на кур./б</t>
  </si>
  <si>
    <t>Котлета рыбная паровая</t>
  </si>
  <si>
    <t>Каша молочная манная</t>
  </si>
  <si>
    <t>Яйцо вареное</t>
  </si>
  <si>
    <t>Чай с молоком</t>
  </si>
  <si>
    <t>Булка с маслом с сыром</t>
  </si>
  <si>
    <t xml:space="preserve"> Икра свекольная</t>
  </si>
  <si>
    <t>Суп-лапша домашняя на кур/б</t>
  </si>
  <si>
    <t>Рагу овощное (с мясом)</t>
  </si>
  <si>
    <t>Компот из сухофруктов</t>
  </si>
  <si>
    <t>Запеканка творожная со сметаной</t>
  </si>
  <si>
    <t xml:space="preserve"> Кофейный напиток с молоком</t>
  </si>
  <si>
    <t>фрукты (апельсин)</t>
  </si>
  <si>
    <t>Салат из моркови</t>
  </si>
  <si>
    <t>Булка с маслом</t>
  </si>
  <si>
    <t>Фрукты (апельсин)</t>
  </si>
  <si>
    <t>Кисель из вишни</t>
  </si>
  <si>
    <t>по ехн</t>
  </si>
  <si>
    <t>свежий помидор</t>
  </si>
  <si>
    <t>Щи со сметано на кур/б</t>
  </si>
  <si>
    <t>МБОУ "Средняя общеобразовательная школа №2 г.Льгова"</t>
  </si>
  <si>
    <t>директор</t>
  </si>
  <si>
    <t xml:space="preserve">Мятечкина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</si>
</sst>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0" fillId="4" borderId="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4" xfId="0" applyNumberFormat="1" applyFill="1" applyBorder="1" applyProtection="1">
      <protection locked="0"/>
    </xf>
    <xf numFmtId="0" fontId="0" fillId="4" borderId="23" xfId="0" applyNumberFormat="1" applyFill="1" applyBorder="1" applyProtection="1">
      <protection locked="0"/>
    </xf>
    <xf numFmtId="0" fontId="0" fillId="4" borderId="17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17" xfId="0" applyNumberFormat="1" applyFill="1" applyBorder="1" applyAlignment="1" applyProtection="1">
      <alignment horizontal="right"/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4" t="s">
        <v>114</v>
      </c>
      <c r="D1" s="55"/>
      <c r="E1" s="55"/>
      <c r="F1" s="12" t="s">
        <v>16</v>
      </c>
      <c r="G1" s="2" t="s">
        <v>17</v>
      </c>
      <c r="H1" s="56" t="s">
        <v>115</v>
      </c>
      <c r="I1" s="56"/>
      <c r="J1" s="56"/>
      <c r="K1" s="56"/>
    </row>
    <row r="2" spans="1:12" ht="18" x14ac:dyDescent="0.25">
      <c r="A2" s="35" t="s">
        <v>6</v>
      </c>
      <c r="C2" s="2"/>
      <c r="G2" s="2" t="s">
        <v>18</v>
      </c>
      <c r="H2" s="56" t="s">
        <v>116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57" t="s">
        <v>39</v>
      </c>
      <c r="F6" s="40">
        <v>150</v>
      </c>
      <c r="G6" s="60">
        <v>3.05</v>
      </c>
      <c r="H6" s="60">
        <v>8.1999999999999993</v>
      </c>
      <c r="I6" s="61">
        <v>32.4</v>
      </c>
      <c r="J6" s="60">
        <v>223.45</v>
      </c>
      <c r="K6" s="62">
        <v>302</v>
      </c>
      <c r="L6" s="40">
        <v>21.54</v>
      </c>
    </row>
    <row r="7" spans="1:12" ht="14.5" x14ac:dyDescent="0.35">
      <c r="A7" s="23"/>
      <c r="B7" s="15"/>
      <c r="C7" s="11"/>
      <c r="D7" s="6"/>
      <c r="E7" s="58"/>
      <c r="F7" s="43"/>
      <c r="G7" s="63"/>
      <c r="H7" s="63"/>
      <c r="I7" s="64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58" t="s">
        <v>40</v>
      </c>
      <c r="F8" s="43">
        <v>200</v>
      </c>
      <c r="G8" s="63">
        <v>6.36</v>
      </c>
      <c r="H8" s="63">
        <v>5.04</v>
      </c>
      <c r="I8" s="64">
        <v>9.83</v>
      </c>
      <c r="J8" s="63">
        <v>187.1</v>
      </c>
      <c r="K8" s="65">
        <v>693</v>
      </c>
      <c r="L8" s="43">
        <v>11.38</v>
      </c>
    </row>
    <row r="9" spans="1:12" ht="14.5" x14ac:dyDescent="0.35">
      <c r="A9" s="23"/>
      <c r="B9" s="15"/>
      <c r="C9" s="11"/>
      <c r="D9" s="7" t="s">
        <v>23</v>
      </c>
      <c r="E9" s="59" t="s">
        <v>41</v>
      </c>
      <c r="F9" s="43">
        <v>30</v>
      </c>
      <c r="G9" s="66">
        <v>7.7</v>
      </c>
      <c r="H9" s="66">
        <v>13.2</v>
      </c>
      <c r="I9" s="66">
        <v>28.22</v>
      </c>
      <c r="J9" s="66">
        <v>157.6</v>
      </c>
      <c r="K9" s="67">
        <v>3</v>
      </c>
      <c r="L9" s="43">
        <v>18.760000000000002</v>
      </c>
    </row>
    <row r="10" spans="1:12" ht="14.5" x14ac:dyDescent="0.35">
      <c r="A10" s="23"/>
      <c r="B10" s="15"/>
      <c r="C10" s="11"/>
      <c r="D10" s="7" t="s">
        <v>24</v>
      </c>
      <c r="E10" s="59" t="s">
        <v>42</v>
      </c>
      <c r="F10" s="43">
        <v>160</v>
      </c>
      <c r="G10" s="66">
        <v>0.2</v>
      </c>
      <c r="H10" s="66">
        <v>0</v>
      </c>
      <c r="I10" s="66">
        <v>8.1</v>
      </c>
      <c r="J10" s="66">
        <v>57</v>
      </c>
      <c r="K10" s="67" t="s">
        <v>43</v>
      </c>
      <c r="L10" s="43">
        <v>34.880000000000003</v>
      </c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17.309999999999999</v>
      </c>
      <c r="H13" s="19">
        <f t="shared" si="0"/>
        <v>26.439999999999998</v>
      </c>
      <c r="I13" s="19">
        <f t="shared" si="0"/>
        <v>78.549999999999983</v>
      </c>
      <c r="J13" s="19">
        <f t="shared" si="0"/>
        <v>625.15</v>
      </c>
      <c r="K13" s="25"/>
      <c r="L13" s="19">
        <f t="shared" ref="L13" si="1">SUM(L6:L12)</f>
        <v>86.56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8" t="s">
        <v>44</v>
      </c>
      <c r="F14" s="43">
        <v>80</v>
      </c>
      <c r="G14" s="66">
        <v>0.55000000000000004</v>
      </c>
      <c r="H14" s="66">
        <v>0.1</v>
      </c>
      <c r="I14" s="64">
        <v>1.9</v>
      </c>
      <c r="J14" s="66">
        <v>12</v>
      </c>
      <c r="K14" s="65" t="s">
        <v>43</v>
      </c>
      <c r="L14" s="43">
        <v>8.4700000000000006</v>
      </c>
    </row>
    <row r="15" spans="1:12" ht="14.5" x14ac:dyDescent="0.35">
      <c r="A15" s="23"/>
      <c r="B15" s="15"/>
      <c r="C15" s="11"/>
      <c r="D15" s="7" t="s">
        <v>27</v>
      </c>
      <c r="E15" s="59" t="s">
        <v>45</v>
      </c>
      <c r="F15" s="43">
        <v>250</v>
      </c>
      <c r="G15" s="66">
        <v>7.27</v>
      </c>
      <c r="H15" s="66">
        <v>4.09</v>
      </c>
      <c r="I15" s="68">
        <v>15</v>
      </c>
      <c r="J15" s="66">
        <v>174.3</v>
      </c>
      <c r="K15" s="67">
        <v>139</v>
      </c>
      <c r="L15" s="43">
        <v>25.05</v>
      </c>
    </row>
    <row r="16" spans="1:12" ht="14.5" x14ac:dyDescent="0.35">
      <c r="A16" s="23"/>
      <c r="B16" s="15"/>
      <c r="C16" s="11"/>
      <c r="D16" s="7" t="s">
        <v>28</v>
      </c>
      <c r="E16" s="59" t="s">
        <v>46</v>
      </c>
      <c r="F16" s="43">
        <v>100</v>
      </c>
      <c r="G16" s="66">
        <v>7.92</v>
      </c>
      <c r="H16" s="66">
        <v>7.13</v>
      </c>
      <c r="I16" s="68">
        <v>13.52</v>
      </c>
      <c r="J16" s="66">
        <v>121.15</v>
      </c>
      <c r="K16" s="67">
        <v>374</v>
      </c>
      <c r="L16" s="43">
        <v>48</v>
      </c>
    </row>
    <row r="17" spans="1:12" ht="14.5" x14ac:dyDescent="0.35">
      <c r="A17" s="23"/>
      <c r="B17" s="15"/>
      <c r="C17" s="11"/>
      <c r="D17" s="7" t="s">
        <v>29</v>
      </c>
      <c r="E17" s="59" t="s">
        <v>47</v>
      </c>
      <c r="F17" s="43">
        <v>150</v>
      </c>
      <c r="G17" s="69">
        <v>4.97</v>
      </c>
      <c r="H17" s="69">
        <v>8.06</v>
      </c>
      <c r="I17" s="68">
        <v>27.7</v>
      </c>
      <c r="J17" s="69">
        <v>169.77</v>
      </c>
      <c r="K17" s="67">
        <v>520</v>
      </c>
      <c r="L17" s="43">
        <v>10.93</v>
      </c>
    </row>
    <row r="18" spans="1:12" ht="14.5" x14ac:dyDescent="0.35">
      <c r="A18" s="23"/>
      <c r="B18" s="15"/>
      <c r="C18" s="11"/>
      <c r="D18" s="7" t="s">
        <v>30</v>
      </c>
      <c r="E18" s="59" t="s">
        <v>48</v>
      </c>
      <c r="F18" s="43">
        <v>200</v>
      </c>
      <c r="G18" s="66">
        <v>0.9</v>
      </c>
      <c r="H18" s="66">
        <v>0.1</v>
      </c>
      <c r="I18" s="68">
        <v>23.9</v>
      </c>
      <c r="J18" s="43">
        <v>107.8</v>
      </c>
      <c r="K18" s="67">
        <v>686</v>
      </c>
      <c r="L18" s="43">
        <v>6.1</v>
      </c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67"/>
      <c r="L19" s="43"/>
    </row>
    <row r="20" spans="1:12" ht="14.5" x14ac:dyDescent="0.35">
      <c r="A20" s="23"/>
      <c r="B20" s="15"/>
      <c r="C20" s="11"/>
      <c r="D20" s="7" t="s">
        <v>32</v>
      </c>
      <c r="E20" s="59" t="s">
        <v>49</v>
      </c>
      <c r="F20" s="43">
        <v>80</v>
      </c>
      <c r="G20" s="66">
        <v>2.34</v>
      </c>
      <c r="H20" s="66">
        <v>0.27</v>
      </c>
      <c r="I20" s="68">
        <v>15.3</v>
      </c>
      <c r="J20" s="43">
        <v>73.5</v>
      </c>
      <c r="K20" s="67" t="s">
        <v>43</v>
      </c>
      <c r="L20" s="43">
        <v>3.5</v>
      </c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23.949999999999996</v>
      </c>
      <c r="H23" s="19">
        <f t="shared" si="2"/>
        <v>19.750000000000004</v>
      </c>
      <c r="I23" s="19">
        <f t="shared" si="2"/>
        <v>97.32</v>
      </c>
      <c r="J23" s="19">
        <f t="shared" si="2"/>
        <v>658.52</v>
      </c>
      <c r="K23" s="25"/>
      <c r="L23" s="19">
        <f t="shared" ref="L23" si="3">SUM(L14:L22)</f>
        <v>102.05000000000001</v>
      </c>
    </row>
    <row r="24" spans="1:12" ht="14.5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1400</v>
      </c>
      <c r="G24" s="32">
        <f t="shared" ref="G24:J24" si="4">G13+G23</f>
        <v>41.259999999999991</v>
      </c>
      <c r="H24" s="32">
        <f t="shared" si="4"/>
        <v>46.19</v>
      </c>
      <c r="I24" s="32">
        <f t="shared" si="4"/>
        <v>175.86999999999998</v>
      </c>
      <c r="J24" s="32">
        <f t="shared" si="4"/>
        <v>1283.67</v>
      </c>
      <c r="K24" s="32"/>
      <c r="L24" s="32">
        <f t="shared" ref="L24" si="5">L13+L23</f>
        <v>188.61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59" t="s">
        <v>50</v>
      </c>
      <c r="F25" s="40">
        <v>200</v>
      </c>
      <c r="G25" s="66">
        <v>5.27</v>
      </c>
      <c r="H25" s="66">
        <v>6.28</v>
      </c>
      <c r="I25" s="68">
        <v>24.48</v>
      </c>
      <c r="J25" s="66">
        <v>200.3</v>
      </c>
      <c r="K25" s="41">
        <v>160</v>
      </c>
      <c r="L25" s="40"/>
    </row>
    <row r="26" spans="1:12" ht="14.5" x14ac:dyDescent="0.35">
      <c r="A26" s="14"/>
      <c r="B26" s="15"/>
      <c r="C26" s="11"/>
      <c r="D26" s="6"/>
      <c r="E26" s="59"/>
      <c r="F26" s="43"/>
      <c r="G26" s="66"/>
      <c r="H26" s="66"/>
      <c r="I26" s="68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59" t="s">
        <v>51</v>
      </c>
      <c r="F27" s="43">
        <v>200</v>
      </c>
      <c r="G27" s="66">
        <v>0.9</v>
      </c>
      <c r="H27" s="66"/>
      <c r="I27" s="68">
        <v>23.86</v>
      </c>
      <c r="J27" s="66">
        <v>85.3</v>
      </c>
      <c r="K27" s="67">
        <v>685</v>
      </c>
      <c r="L27" s="43"/>
    </row>
    <row r="28" spans="1:12" ht="14.5" x14ac:dyDescent="0.35">
      <c r="A28" s="14"/>
      <c r="B28" s="15"/>
      <c r="C28" s="11"/>
      <c r="D28" s="7" t="s">
        <v>23</v>
      </c>
      <c r="E28" s="59" t="s">
        <v>52</v>
      </c>
      <c r="F28" s="43">
        <v>30</v>
      </c>
      <c r="G28" s="66">
        <v>8.5500000000000007</v>
      </c>
      <c r="H28" s="66">
        <v>4.71</v>
      </c>
      <c r="I28" s="68">
        <v>19.690000000000001</v>
      </c>
      <c r="J28" s="66">
        <v>124</v>
      </c>
      <c r="K28" s="67" t="s">
        <v>43</v>
      </c>
      <c r="L28" s="43"/>
    </row>
    <row r="29" spans="1:12" ht="14.5" x14ac:dyDescent="0.35">
      <c r="A29" s="14"/>
      <c r="B29" s="15"/>
      <c r="C29" s="11"/>
      <c r="D29" s="7" t="s">
        <v>24</v>
      </c>
      <c r="E29" s="58" t="s">
        <v>53</v>
      </c>
      <c r="F29" s="43">
        <v>100</v>
      </c>
      <c r="G29" s="63">
        <v>1.5</v>
      </c>
      <c r="H29" s="63">
        <v>0.1</v>
      </c>
      <c r="I29" s="64">
        <v>21.8</v>
      </c>
      <c r="J29" s="63">
        <v>89</v>
      </c>
      <c r="K29" s="65" t="s">
        <v>43</v>
      </c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16.22</v>
      </c>
      <c r="H32" s="19">
        <f t="shared" ref="H32" si="7">SUM(H25:H31)</f>
        <v>11.09</v>
      </c>
      <c r="I32" s="19">
        <f t="shared" ref="I32" si="8">SUM(I25:I31)</f>
        <v>89.83</v>
      </c>
      <c r="J32" s="19">
        <f t="shared" ref="J32:L32" si="9">SUM(J25:J31)</f>
        <v>498.6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8" t="s">
        <v>54</v>
      </c>
      <c r="F33" s="43">
        <v>80</v>
      </c>
      <c r="G33" s="69">
        <v>0.25</v>
      </c>
      <c r="H33" s="69">
        <v>0.08</v>
      </c>
      <c r="I33" s="70">
        <v>11.2</v>
      </c>
      <c r="J33" s="69">
        <v>90</v>
      </c>
      <c r="K33" s="65">
        <v>71</v>
      </c>
      <c r="L33" s="43"/>
    </row>
    <row r="34" spans="1:12" ht="14.5" x14ac:dyDescent="0.35">
      <c r="A34" s="14"/>
      <c r="B34" s="15"/>
      <c r="C34" s="11"/>
      <c r="D34" s="7" t="s">
        <v>27</v>
      </c>
      <c r="E34" s="59" t="s">
        <v>55</v>
      </c>
      <c r="F34" s="43">
        <v>250</v>
      </c>
      <c r="G34" s="69">
        <v>4.08</v>
      </c>
      <c r="H34" s="69">
        <v>4.97</v>
      </c>
      <c r="I34" s="68">
        <v>17.55</v>
      </c>
      <c r="J34" s="69">
        <v>220</v>
      </c>
      <c r="K34" s="67">
        <v>148</v>
      </c>
      <c r="L34" s="43"/>
    </row>
    <row r="35" spans="1:12" ht="14.5" x14ac:dyDescent="0.35">
      <c r="A35" s="14"/>
      <c r="B35" s="15"/>
      <c r="C35" s="11"/>
      <c r="D35" s="7" t="s">
        <v>28</v>
      </c>
      <c r="E35" s="59" t="s">
        <v>56</v>
      </c>
      <c r="F35" s="43">
        <v>100</v>
      </c>
      <c r="G35" s="66">
        <v>4.95</v>
      </c>
      <c r="H35" s="66">
        <v>9.2799999999999994</v>
      </c>
      <c r="I35" s="68">
        <v>13.9</v>
      </c>
      <c r="J35" s="66">
        <v>212</v>
      </c>
      <c r="K35" s="67">
        <v>487</v>
      </c>
      <c r="L35" s="43"/>
    </row>
    <row r="36" spans="1:12" ht="14.5" x14ac:dyDescent="0.35">
      <c r="A36" s="14"/>
      <c r="B36" s="15"/>
      <c r="C36" s="11"/>
      <c r="D36" s="7" t="s">
        <v>29</v>
      </c>
      <c r="E36" s="59" t="s">
        <v>57</v>
      </c>
      <c r="F36" s="43">
        <v>150</v>
      </c>
      <c r="G36" s="69">
        <v>12.01</v>
      </c>
      <c r="H36" s="69">
        <v>13.05</v>
      </c>
      <c r="I36" s="68">
        <v>22.34</v>
      </c>
      <c r="J36" s="69">
        <v>165</v>
      </c>
      <c r="K36" s="67">
        <v>511</v>
      </c>
      <c r="L36" s="43"/>
    </row>
    <row r="37" spans="1:12" ht="14.5" x14ac:dyDescent="0.35">
      <c r="A37" s="14"/>
      <c r="B37" s="15"/>
      <c r="C37" s="11"/>
      <c r="D37" s="7" t="s">
        <v>30</v>
      </c>
      <c r="E37" s="59" t="s">
        <v>58</v>
      </c>
      <c r="F37" s="43">
        <v>200</v>
      </c>
      <c r="G37" s="66">
        <v>0.32</v>
      </c>
      <c r="H37" s="66">
        <v>0</v>
      </c>
      <c r="I37" s="68">
        <v>20.86</v>
      </c>
      <c r="J37" s="43">
        <v>62</v>
      </c>
      <c r="K37" s="67">
        <v>639</v>
      </c>
      <c r="L37" s="43"/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67"/>
      <c r="L38" s="43"/>
    </row>
    <row r="39" spans="1:12" ht="14.5" x14ac:dyDescent="0.35">
      <c r="A39" s="14"/>
      <c r="B39" s="15"/>
      <c r="C39" s="11"/>
      <c r="D39" s="7" t="s">
        <v>32</v>
      </c>
      <c r="E39" s="59" t="s">
        <v>49</v>
      </c>
      <c r="F39" s="43">
        <v>80</v>
      </c>
      <c r="G39" s="66">
        <v>2.34</v>
      </c>
      <c r="H39" s="66">
        <v>0.27</v>
      </c>
      <c r="I39" s="68">
        <v>15.3</v>
      </c>
      <c r="J39" s="43">
        <v>73.5</v>
      </c>
      <c r="K39" s="67" t="s">
        <v>43</v>
      </c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23.95</v>
      </c>
      <c r="H42" s="19">
        <f t="shared" ref="H42" si="11">SUM(H33:H41)</f>
        <v>27.65</v>
      </c>
      <c r="I42" s="19">
        <f t="shared" ref="I42" si="12">SUM(I33:I41)</f>
        <v>101.14999999999999</v>
      </c>
      <c r="J42" s="19">
        <f t="shared" ref="J42:L42" si="13">SUM(J33:J41)</f>
        <v>822.5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1390</v>
      </c>
      <c r="G43" s="32">
        <f t="shared" ref="G43" si="14">G32+G42</f>
        <v>40.17</v>
      </c>
      <c r="H43" s="32">
        <f t="shared" ref="H43" si="15">H32+H42</f>
        <v>38.739999999999995</v>
      </c>
      <c r="I43" s="32">
        <f t="shared" ref="I43" si="16">I32+I42</f>
        <v>190.98</v>
      </c>
      <c r="J43" s="32">
        <f t="shared" ref="J43:L43" si="17">J32+J42</f>
        <v>1321.1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59" t="s">
        <v>59</v>
      </c>
      <c r="F44" s="40">
        <v>200</v>
      </c>
      <c r="G44" s="66">
        <v>14.06</v>
      </c>
      <c r="H44" s="66">
        <v>13.9</v>
      </c>
      <c r="I44" s="68">
        <v>21.2</v>
      </c>
      <c r="J44" s="66">
        <v>317.60000000000002</v>
      </c>
      <c r="K44" s="67">
        <v>362</v>
      </c>
      <c r="L44" s="40"/>
    </row>
    <row r="45" spans="1:12" ht="14.5" x14ac:dyDescent="0.35">
      <c r="A45" s="23"/>
      <c r="B45" s="15"/>
      <c r="C45" s="11"/>
      <c r="D45" s="6"/>
      <c r="E45" s="59"/>
      <c r="F45" s="43"/>
      <c r="G45" s="43"/>
      <c r="H45" s="43"/>
      <c r="I45" s="43"/>
      <c r="J45" s="66"/>
      <c r="K45" s="67">
        <v>692</v>
      </c>
      <c r="L45" s="43"/>
    </row>
    <row r="46" spans="1:12" ht="14.5" x14ac:dyDescent="0.35">
      <c r="A46" s="23"/>
      <c r="B46" s="15"/>
      <c r="C46" s="11"/>
      <c r="D46" s="7" t="s">
        <v>22</v>
      </c>
      <c r="E46" s="59" t="s">
        <v>60</v>
      </c>
      <c r="F46" s="43">
        <v>200</v>
      </c>
      <c r="G46" s="66">
        <v>2.5</v>
      </c>
      <c r="H46" s="66">
        <v>3.6</v>
      </c>
      <c r="I46" s="66">
        <v>23.7</v>
      </c>
      <c r="J46" s="66">
        <v>152</v>
      </c>
      <c r="K46" s="67">
        <v>692</v>
      </c>
      <c r="L46" s="43"/>
    </row>
    <row r="47" spans="1:12" ht="14.5" x14ac:dyDescent="0.35">
      <c r="A47" s="23"/>
      <c r="B47" s="15"/>
      <c r="C47" s="11"/>
      <c r="D47" s="7" t="s">
        <v>23</v>
      </c>
      <c r="E47" s="71"/>
      <c r="F47" s="43"/>
      <c r="G47" s="43"/>
      <c r="H47" s="43"/>
      <c r="I47" s="43"/>
      <c r="J47" s="72"/>
      <c r="K47" s="67"/>
      <c r="L47" s="43"/>
    </row>
    <row r="48" spans="1:12" ht="14.5" x14ac:dyDescent="0.35">
      <c r="A48" s="23"/>
      <c r="B48" s="15"/>
      <c r="C48" s="11"/>
      <c r="D48" s="7" t="s">
        <v>24</v>
      </c>
      <c r="E48" s="71" t="s">
        <v>61</v>
      </c>
      <c r="F48" s="43">
        <v>100</v>
      </c>
      <c r="G48" s="72">
        <v>0.8</v>
      </c>
      <c r="H48" s="73">
        <v>0</v>
      </c>
      <c r="I48" s="72">
        <v>28.1</v>
      </c>
      <c r="J48" s="72">
        <v>90.36</v>
      </c>
      <c r="K48" s="67" t="s">
        <v>43</v>
      </c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17.360000000000003</v>
      </c>
      <c r="H51" s="19">
        <f t="shared" ref="H51" si="19">SUM(H44:H50)</f>
        <v>17.5</v>
      </c>
      <c r="I51" s="19">
        <f t="shared" ref="I51" si="20">SUM(I44:I50)</f>
        <v>73</v>
      </c>
      <c r="J51" s="19">
        <f t="shared" ref="J51:L51" si="21">SUM(J44:J50)</f>
        <v>559.96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8" t="s">
        <v>62</v>
      </c>
      <c r="F52" s="43">
        <v>80</v>
      </c>
      <c r="G52" s="74">
        <v>0.55000000000000004</v>
      </c>
      <c r="H52" s="74">
        <v>0.1</v>
      </c>
      <c r="I52" s="75">
        <v>1.9</v>
      </c>
      <c r="J52" s="77">
        <v>12</v>
      </c>
      <c r="K52" s="44" t="s">
        <v>43</v>
      </c>
      <c r="L52" s="43"/>
    </row>
    <row r="53" spans="1:12" ht="14.5" x14ac:dyDescent="0.35">
      <c r="A53" s="23"/>
      <c r="B53" s="15"/>
      <c r="C53" s="11"/>
      <c r="D53" s="7" t="s">
        <v>27</v>
      </c>
      <c r="E53" s="59" t="s">
        <v>63</v>
      </c>
      <c r="F53" s="43">
        <v>250</v>
      </c>
      <c r="G53" s="72">
        <v>3</v>
      </c>
      <c r="H53" s="72">
        <v>3.35</v>
      </c>
      <c r="I53" s="76">
        <v>19.100000000000001</v>
      </c>
      <c r="J53" s="72">
        <v>130.4</v>
      </c>
      <c r="K53" s="67">
        <v>124</v>
      </c>
      <c r="L53" s="43"/>
    </row>
    <row r="54" spans="1:12" ht="14.5" x14ac:dyDescent="0.35">
      <c r="A54" s="23"/>
      <c r="B54" s="15"/>
      <c r="C54" s="11"/>
      <c r="D54" s="7" t="s">
        <v>28</v>
      </c>
      <c r="E54" s="59" t="s">
        <v>64</v>
      </c>
      <c r="F54" s="43">
        <v>90</v>
      </c>
      <c r="G54" s="73">
        <v>16</v>
      </c>
      <c r="H54" s="72">
        <v>11.6</v>
      </c>
      <c r="I54" s="76">
        <v>34.5</v>
      </c>
      <c r="J54" s="72">
        <v>154.19999999999999</v>
      </c>
      <c r="K54" s="67" t="s">
        <v>67</v>
      </c>
      <c r="L54" s="43"/>
    </row>
    <row r="55" spans="1:12" ht="14.5" x14ac:dyDescent="0.35">
      <c r="A55" s="23"/>
      <c r="B55" s="15"/>
      <c r="C55" s="11"/>
      <c r="D55" s="7" t="s">
        <v>29</v>
      </c>
      <c r="E55" s="59" t="s">
        <v>65</v>
      </c>
      <c r="F55" s="43">
        <v>150</v>
      </c>
      <c r="G55" s="72">
        <v>4.0999999999999996</v>
      </c>
      <c r="H55" s="72">
        <v>11.18</v>
      </c>
      <c r="I55" s="76">
        <v>23.58</v>
      </c>
      <c r="J55" s="72">
        <v>237.5</v>
      </c>
      <c r="K55" s="67">
        <v>511</v>
      </c>
      <c r="L55" s="43"/>
    </row>
    <row r="56" spans="1:12" ht="14.5" x14ac:dyDescent="0.35">
      <c r="A56" s="23"/>
      <c r="B56" s="15"/>
      <c r="C56" s="11"/>
      <c r="D56" s="7" t="s">
        <v>30</v>
      </c>
      <c r="E56" s="71" t="s">
        <v>66</v>
      </c>
      <c r="F56" s="43">
        <v>200</v>
      </c>
      <c r="G56" s="72">
        <v>2.34</v>
      </c>
      <c r="H56" s="72">
        <v>0.27</v>
      </c>
      <c r="I56" s="76">
        <v>15.3</v>
      </c>
      <c r="J56" s="43">
        <v>105</v>
      </c>
      <c r="K56" s="44">
        <v>633</v>
      </c>
      <c r="L56" s="4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59" t="s">
        <v>49</v>
      </c>
      <c r="F58" s="43">
        <v>80</v>
      </c>
      <c r="G58" s="66">
        <v>2.34</v>
      </c>
      <c r="H58" s="66">
        <v>0.27</v>
      </c>
      <c r="I58" s="68">
        <v>15.3</v>
      </c>
      <c r="J58" s="43">
        <v>73.5</v>
      </c>
      <c r="K58" s="67" t="s">
        <v>43</v>
      </c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850</v>
      </c>
      <c r="G61" s="19">
        <f t="shared" ref="G61" si="22">SUM(G52:G60)</f>
        <v>28.33</v>
      </c>
      <c r="H61" s="19">
        <f t="shared" ref="H61" si="23">SUM(H52:H60)</f>
        <v>26.77</v>
      </c>
      <c r="I61" s="19">
        <f t="shared" ref="I61" si="24">SUM(I52:I60)</f>
        <v>109.67999999999999</v>
      </c>
      <c r="J61" s="19">
        <f t="shared" ref="J61:L61" si="25">SUM(J52:J60)</f>
        <v>712.6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1350</v>
      </c>
      <c r="G62" s="32">
        <f t="shared" ref="G62" si="26">G51+G61</f>
        <v>45.69</v>
      </c>
      <c r="H62" s="32">
        <f t="shared" ref="H62" si="27">H51+H61</f>
        <v>44.269999999999996</v>
      </c>
      <c r="I62" s="32">
        <f t="shared" ref="I62" si="28">I51+I61</f>
        <v>182.68</v>
      </c>
      <c r="J62" s="32">
        <f t="shared" ref="J62:L62" si="29">J51+J61</f>
        <v>1272.56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200</v>
      </c>
      <c r="G63" s="40">
        <v>5.2</v>
      </c>
      <c r="H63" s="40">
        <v>5.6</v>
      </c>
      <c r="I63" s="40">
        <v>29.4</v>
      </c>
      <c r="J63" s="40">
        <v>269</v>
      </c>
      <c r="K63" s="41">
        <v>161</v>
      </c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10</v>
      </c>
      <c r="H65" s="43">
        <v>7.6</v>
      </c>
      <c r="I65" s="43">
        <v>24.5</v>
      </c>
      <c r="J65" s="43">
        <v>264</v>
      </c>
      <c r="K65" s="44">
        <v>693</v>
      </c>
      <c r="L65" s="43"/>
    </row>
    <row r="66" spans="1:12" ht="14.5" x14ac:dyDescent="0.3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 t="s">
        <v>69</v>
      </c>
      <c r="F67" s="43">
        <v>100</v>
      </c>
      <c r="G67" s="43">
        <v>0.8</v>
      </c>
      <c r="H67" s="43">
        <v>0.8</v>
      </c>
      <c r="I67" s="43">
        <v>11.33</v>
      </c>
      <c r="J67" s="43">
        <v>71.3</v>
      </c>
      <c r="K67" s="44" t="s">
        <v>43</v>
      </c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16</v>
      </c>
      <c r="H70" s="19">
        <f t="shared" ref="H70" si="31">SUM(H63:H69)</f>
        <v>14</v>
      </c>
      <c r="I70" s="19">
        <f t="shared" ref="I70" si="32">SUM(I63:I69)</f>
        <v>65.23</v>
      </c>
      <c r="J70" s="19">
        <f t="shared" ref="J70:L70" si="33">SUM(J63:J69)</f>
        <v>604.29999999999995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8" t="s">
        <v>70</v>
      </c>
      <c r="F71" s="43">
        <v>80</v>
      </c>
      <c r="G71" s="74">
        <v>1.05</v>
      </c>
      <c r="H71" s="74">
        <v>0.19</v>
      </c>
      <c r="I71" s="75">
        <v>3.64</v>
      </c>
      <c r="J71" s="43">
        <v>20.48</v>
      </c>
      <c r="K71" s="44" t="s">
        <v>43</v>
      </c>
      <c r="L71" s="43"/>
    </row>
    <row r="72" spans="1:12" ht="14.5" x14ac:dyDescent="0.35">
      <c r="A72" s="23"/>
      <c r="B72" s="15"/>
      <c r="C72" s="11"/>
      <c r="D72" s="7" t="s">
        <v>27</v>
      </c>
      <c r="E72" s="59" t="s">
        <v>71</v>
      </c>
      <c r="F72" s="43">
        <v>250</v>
      </c>
      <c r="G72" s="72">
        <v>6.66</v>
      </c>
      <c r="H72" s="72">
        <v>10.44</v>
      </c>
      <c r="I72" s="76">
        <v>0.96</v>
      </c>
      <c r="J72" s="43">
        <v>103</v>
      </c>
      <c r="K72" s="44">
        <v>132</v>
      </c>
      <c r="L72" s="43"/>
    </row>
    <row r="73" spans="1:12" ht="14.5" x14ac:dyDescent="0.35">
      <c r="A73" s="23"/>
      <c r="B73" s="15"/>
      <c r="C73" s="11"/>
      <c r="D73" s="7" t="s">
        <v>28</v>
      </c>
      <c r="E73" s="59" t="s">
        <v>72</v>
      </c>
      <c r="F73" s="43">
        <v>100</v>
      </c>
      <c r="G73" s="72">
        <v>14.26</v>
      </c>
      <c r="H73" s="72">
        <v>10.35</v>
      </c>
      <c r="I73" s="76">
        <v>30.67</v>
      </c>
      <c r="J73" s="43">
        <v>182</v>
      </c>
      <c r="K73" s="44">
        <v>437</v>
      </c>
      <c r="L73" s="43"/>
    </row>
    <row r="74" spans="1:12" ht="14.5" x14ac:dyDescent="0.35">
      <c r="A74" s="23"/>
      <c r="B74" s="15"/>
      <c r="C74" s="11"/>
      <c r="D74" s="7" t="s">
        <v>29</v>
      </c>
      <c r="E74" s="59" t="s">
        <v>73</v>
      </c>
      <c r="F74" s="43">
        <v>150</v>
      </c>
      <c r="G74" s="72">
        <v>13.4</v>
      </c>
      <c r="H74" s="72">
        <v>11.18</v>
      </c>
      <c r="I74" s="76">
        <v>85</v>
      </c>
      <c r="J74" s="43">
        <v>200</v>
      </c>
      <c r="K74" s="44">
        <v>332</v>
      </c>
      <c r="L74" s="43"/>
    </row>
    <row r="75" spans="1:12" ht="14.5" x14ac:dyDescent="0.35">
      <c r="A75" s="23"/>
      <c r="B75" s="15"/>
      <c r="C75" s="11"/>
      <c r="D75" s="7" t="s">
        <v>30</v>
      </c>
      <c r="E75" s="42" t="s">
        <v>74</v>
      </c>
      <c r="F75" s="43">
        <v>200</v>
      </c>
      <c r="G75" s="72">
        <v>1.4</v>
      </c>
      <c r="H75" s="72">
        <v>0.19</v>
      </c>
      <c r="I75" s="76">
        <v>26.6</v>
      </c>
      <c r="J75" s="43">
        <v>108</v>
      </c>
      <c r="K75" s="44">
        <v>701</v>
      </c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59" t="s">
        <v>49</v>
      </c>
      <c r="F77" s="43">
        <v>80</v>
      </c>
      <c r="G77" s="66">
        <v>2.34</v>
      </c>
      <c r="H77" s="66">
        <v>0.27</v>
      </c>
      <c r="I77" s="68">
        <v>15.3</v>
      </c>
      <c r="J77" s="43">
        <v>73.5</v>
      </c>
      <c r="K77" s="67" t="s">
        <v>43</v>
      </c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 t="shared" ref="G80" si="34">SUM(G71:G79)</f>
        <v>39.11</v>
      </c>
      <c r="H80" s="19">
        <f t="shared" ref="H80" si="35">SUM(H71:H79)</f>
        <v>32.619999999999997</v>
      </c>
      <c r="I80" s="19">
        <f t="shared" ref="I80" si="36">SUM(I71:I79)</f>
        <v>162.17000000000002</v>
      </c>
      <c r="J80" s="19">
        <f t="shared" ref="J80:L80" si="37">SUM(J71:J79)</f>
        <v>686.98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1360</v>
      </c>
      <c r="G81" s="32">
        <f t="shared" ref="G81" si="38">G70+G80</f>
        <v>55.11</v>
      </c>
      <c r="H81" s="32">
        <f t="shared" ref="H81" si="39">H70+H80</f>
        <v>46.62</v>
      </c>
      <c r="I81" s="32">
        <f t="shared" ref="I81" si="40">I70+I80</f>
        <v>227.40000000000003</v>
      </c>
      <c r="J81" s="32">
        <f t="shared" ref="J81:L81" si="41">J70+J80</f>
        <v>1291.28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75</v>
      </c>
      <c r="F82" s="40">
        <v>200</v>
      </c>
      <c r="G82" s="66">
        <v>7.36</v>
      </c>
      <c r="H82" s="66">
        <v>7.3</v>
      </c>
      <c r="I82" s="68">
        <v>22.69</v>
      </c>
      <c r="J82" s="40">
        <v>237.4</v>
      </c>
      <c r="K82" s="41">
        <v>302</v>
      </c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 t="s">
        <v>51</v>
      </c>
      <c r="F84" s="43">
        <v>200</v>
      </c>
      <c r="G84" s="66">
        <v>8.9</v>
      </c>
      <c r="H84" s="66">
        <v>3.26</v>
      </c>
      <c r="I84" s="66">
        <v>23.86</v>
      </c>
      <c r="J84" s="43">
        <v>58</v>
      </c>
      <c r="K84" s="44">
        <v>685</v>
      </c>
      <c r="L84" s="43"/>
    </row>
    <row r="85" spans="1:12" ht="14.5" x14ac:dyDescent="0.35">
      <c r="A85" s="23"/>
      <c r="B85" s="15"/>
      <c r="C85" s="11"/>
      <c r="D85" s="7" t="s">
        <v>23</v>
      </c>
      <c r="E85" s="42" t="s">
        <v>76</v>
      </c>
      <c r="F85" s="43">
        <v>30</v>
      </c>
      <c r="G85" s="66">
        <v>3.48</v>
      </c>
      <c r="H85" s="66">
        <v>8.32</v>
      </c>
      <c r="I85" s="66">
        <v>17.2</v>
      </c>
      <c r="J85" s="43">
        <v>157.6</v>
      </c>
      <c r="K85" s="44">
        <v>3</v>
      </c>
      <c r="L85" s="43"/>
    </row>
    <row r="86" spans="1:12" ht="14.5" x14ac:dyDescent="0.35">
      <c r="A86" s="23"/>
      <c r="B86" s="15"/>
      <c r="C86" s="11"/>
      <c r="D86" s="7" t="s">
        <v>24</v>
      </c>
      <c r="E86" s="42" t="s">
        <v>77</v>
      </c>
      <c r="F86" s="43">
        <v>100</v>
      </c>
      <c r="G86" s="63">
        <v>0.38</v>
      </c>
      <c r="H86" s="63">
        <v>0.12</v>
      </c>
      <c r="I86" s="63">
        <v>15.46</v>
      </c>
      <c r="J86" s="43">
        <v>58</v>
      </c>
      <c r="K86" s="44" t="s">
        <v>43</v>
      </c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20.12</v>
      </c>
      <c r="H89" s="19">
        <f t="shared" ref="H89" si="43">SUM(H82:H88)</f>
        <v>19</v>
      </c>
      <c r="I89" s="19">
        <f t="shared" ref="I89" si="44">SUM(I82:I88)</f>
        <v>79.210000000000008</v>
      </c>
      <c r="J89" s="19">
        <f t="shared" ref="J89:L89" si="45">SUM(J82:J88)</f>
        <v>511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8" t="s">
        <v>78</v>
      </c>
      <c r="F90" s="43">
        <v>80</v>
      </c>
      <c r="G90" s="74">
        <v>4.4000000000000004</v>
      </c>
      <c r="H90" s="74">
        <v>4.3899999999999997</v>
      </c>
      <c r="I90" s="75">
        <v>29.9</v>
      </c>
      <c r="J90" s="43">
        <v>102</v>
      </c>
      <c r="K90" s="44" t="s">
        <v>43</v>
      </c>
      <c r="L90" s="43"/>
    </row>
    <row r="91" spans="1:12" ht="14.5" x14ac:dyDescent="0.35">
      <c r="A91" s="23"/>
      <c r="B91" s="15"/>
      <c r="C91" s="11"/>
      <c r="D91" s="7" t="s">
        <v>27</v>
      </c>
      <c r="E91" s="59" t="s">
        <v>79</v>
      </c>
      <c r="F91" s="43">
        <v>250</v>
      </c>
      <c r="G91" s="72">
        <v>2.9</v>
      </c>
      <c r="H91" s="72">
        <v>3.08</v>
      </c>
      <c r="I91" s="78">
        <v>34.01</v>
      </c>
      <c r="J91" s="43">
        <v>115</v>
      </c>
      <c r="K91" s="44">
        <v>132</v>
      </c>
      <c r="L91" s="43"/>
    </row>
    <row r="92" spans="1:12" ht="14.5" x14ac:dyDescent="0.35">
      <c r="A92" s="23"/>
      <c r="B92" s="15"/>
      <c r="C92" s="11"/>
      <c r="D92" s="7" t="s">
        <v>28</v>
      </c>
      <c r="E92" s="59" t="s">
        <v>80</v>
      </c>
      <c r="F92" s="43">
        <v>210</v>
      </c>
      <c r="G92" s="72">
        <v>8.75</v>
      </c>
      <c r="H92" s="72">
        <v>8.65</v>
      </c>
      <c r="I92" s="76">
        <v>29.62</v>
      </c>
      <c r="J92" s="43">
        <v>397.7</v>
      </c>
      <c r="K92" s="44">
        <v>443</v>
      </c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 t="s">
        <v>81</v>
      </c>
      <c r="F94" s="43">
        <v>200</v>
      </c>
      <c r="G94" s="43">
        <v>0.6</v>
      </c>
      <c r="H94" s="43">
        <v>0</v>
      </c>
      <c r="I94" s="43">
        <v>31.1</v>
      </c>
      <c r="J94" s="43">
        <v>84</v>
      </c>
      <c r="K94" s="44">
        <v>640</v>
      </c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59" t="s">
        <v>49</v>
      </c>
      <c r="F96" s="43">
        <v>80</v>
      </c>
      <c r="G96" s="66">
        <v>2.34</v>
      </c>
      <c r="H96" s="66">
        <v>0.27</v>
      </c>
      <c r="I96" s="68">
        <v>15.3</v>
      </c>
      <c r="J96" s="43">
        <v>73.5</v>
      </c>
      <c r="K96" s="67" t="s">
        <v>43</v>
      </c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820</v>
      </c>
      <c r="G99" s="19">
        <f t="shared" ref="G99" si="46">SUM(G90:G98)</f>
        <v>18.990000000000002</v>
      </c>
      <c r="H99" s="19">
        <f t="shared" ref="H99" si="47">SUM(H90:H98)</f>
        <v>16.39</v>
      </c>
      <c r="I99" s="19">
        <f t="shared" ref="I99" si="48">SUM(I90:I98)</f>
        <v>139.93</v>
      </c>
      <c r="J99" s="19">
        <f t="shared" ref="J99:L99" si="49">SUM(J90:J98)</f>
        <v>772.2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1350</v>
      </c>
      <c r="G100" s="32">
        <f t="shared" ref="G100" si="50">G89+G99</f>
        <v>39.11</v>
      </c>
      <c r="H100" s="32">
        <f t="shared" ref="H100" si="51">H89+H99</f>
        <v>35.39</v>
      </c>
      <c r="I100" s="32">
        <f t="shared" ref="I100" si="52">I89+I99</f>
        <v>219.14000000000001</v>
      </c>
      <c r="J100" s="32">
        <f t="shared" ref="J100:L100" si="53">J89+J99</f>
        <v>1283.2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59" t="s">
        <v>82</v>
      </c>
      <c r="F101" s="40">
        <v>170</v>
      </c>
      <c r="G101" s="66">
        <v>25.4</v>
      </c>
      <c r="H101" s="66">
        <v>12.8</v>
      </c>
      <c r="I101" s="66">
        <v>27</v>
      </c>
      <c r="J101" s="40">
        <v>315</v>
      </c>
      <c r="K101" s="41">
        <v>358</v>
      </c>
      <c r="L101" s="40"/>
    </row>
    <row r="102" spans="1:12" ht="14.5" x14ac:dyDescent="0.35">
      <c r="A102" s="23"/>
      <c r="B102" s="15"/>
      <c r="C102" s="11"/>
      <c r="D102" s="6"/>
      <c r="E102" s="58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58" t="s">
        <v>83</v>
      </c>
      <c r="F103" s="43">
        <v>200</v>
      </c>
      <c r="G103" s="63">
        <v>4.25</v>
      </c>
      <c r="H103" s="63">
        <v>6.1</v>
      </c>
      <c r="I103" s="63">
        <v>15.52</v>
      </c>
      <c r="J103" s="63">
        <v>120.1</v>
      </c>
      <c r="K103" s="44">
        <v>692</v>
      </c>
      <c r="L103" s="43"/>
    </row>
    <row r="104" spans="1:12" ht="14.5" x14ac:dyDescent="0.35">
      <c r="A104" s="23"/>
      <c r="B104" s="15"/>
      <c r="C104" s="11"/>
      <c r="D104" s="7" t="s">
        <v>23</v>
      </c>
      <c r="E104" s="59" t="s">
        <v>84</v>
      </c>
      <c r="F104" s="43">
        <v>30</v>
      </c>
      <c r="G104" s="66">
        <v>0.2</v>
      </c>
      <c r="H104" s="66">
        <v>0</v>
      </c>
      <c r="I104" s="66">
        <v>8.1</v>
      </c>
      <c r="J104" s="66">
        <v>57</v>
      </c>
      <c r="K104" s="44" t="s">
        <v>43</v>
      </c>
      <c r="L104" s="43"/>
    </row>
    <row r="105" spans="1:12" ht="14.5" x14ac:dyDescent="0.35">
      <c r="A105" s="23"/>
      <c r="B105" s="15"/>
      <c r="C105" s="11"/>
      <c r="D105" s="7" t="s">
        <v>24</v>
      </c>
      <c r="E105" s="58" t="s">
        <v>85</v>
      </c>
      <c r="F105" s="43">
        <v>100</v>
      </c>
      <c r="G105" s="74">
        <v>0.44</v>
      </c>
      <c r="H105" s="74">
        <v>0.4</v>
      </c>
      <c r="I105" s="75">
        <v>9.8000000000000007</v>
      </c>
      <c r="J105" s="74">
        <v>47</v>
      </c>
      <c r="K105" s="44" t="s">
        <v>43</v>
      </c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30.29</v>
      </c>
      <c r="H108" s="19">
        <f t="shared" si="54"/>
        <v>19.299999999999997</v>
      </c>
      <c r="I108" s="19">
        <f t="shared" si="54"/>
        <v>60.42</v>
      </c>
      <c r="J108" s="19">
        <f t="shared" si="54"/>
        <v>539.1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8" t="s">
        <v>62</v>
      </c>
      <c r="F109" s="43">
        <v>80</v>
      </c>
      <c r="G109" s="74">
        <v>0.55000000000000004</v>
      </c>
      <c r="H109" s="74">
        <v>0.1</v>
      </c>
      <c r="I109" s="75">
        <v>1.9</v>
      </c>
      <c r="J109" s="43">
        <v>12</v>
      </c>
      <c r="K109" s="44" t="s">
        <v>43</v>
      </c>
      <c r="L109" s="43"/>
    </row>
    <row r="110" spans="1:12" ht="14.5" x14ac:dyDescent="0.35">
      <c r="A110" s="23"/>
      <c r="B110" s="15"/>
      <c r="C110" s="11"/>
      <c r="D110" s="7" t="s">
        <v>27</v>
      </c>
      <c r="E110" s="59" t="s">
        <v>86</v>
      </c>
      <c r="F110" s="43">
        <v>250</v>
      </c>
      <c r="G110" s="79" t="s">
        <v>90</v>
      </c>
      <c r="H110" s="72">
        <v>3.35</v>
      </c>
      <c r="I110" s="76">
        <v>19.079999999999998</v>
      </c>
      <c r="J110" s="43">
        <v>144</v>
      </c>
      <c r="K110" s="44">
        <v>110</v>
      </c>
      <c r="L110" s="43"/>
    </row>
    <row r="111" spans="1:12" ht="14.5" x14ac:dyDescent="0.35">
      <c r="A111" s="23"/>
      <c r="B111" s="15"/>
      <c r="C111" s="11"/>
      <c r="D111" s="7" t="s">
        <v>28</v>
      </c>
      <c r="E111" s="59" t="s">
        <v>87</v>
      </c>
      <c r="F111" s="43">
        <v>100</v>
      </c>
      <c r="G111" s="72">
        <v>14.26</v>
      </c>
      <c r="H111" s="72">
        <v>10.35</v>
      </c>
      <c r="I111" s="76">
        <v>30.67</v>
      </c>
      <c r="J111" s="43">
        <v>129.1</v>
      </c>
      <c r="K111" s="44">
        <v>437</v>
      </c>
      <c r="L111" s="43"/>
    </row>
    <row r="112" spans="1:12" ht="14.5" x14ac:dyDescent="0.35">
      <c r="A112" s="23"/>
      <c r="B112" s="15"/>
      <c r="C112" s="11"/>
      <c r="D112" s="7" t="s">
        <v>29</v>
      </c>
      <c r="E112" s="59" t="s">
        <v>88</v>
      </c>
      <c r="F112" s="43">
        <v>150</v>
      </c>
      <c r="G112" s="72">
        <v>13.4</v>
      </c>
      <c r="H112" s="72">
        <v>11.18</v>
      </c>
      <c r="I112" s="76">
        <v>85</v>
      </c>
      <c r="J112" s="43">
        <v>220</v>
      </c>
      <c r="K112" s="44">
        <v>332</v>
      </c>
      <c r="L112" s="43"/>
    </row>
    <row r="113" spans="1:12" ht="14.5" x14ac:dyDescent="0.35">
      <c r="A113" s="23"/>
      <c r="B113" s="15"/>
      <c r="C113" s="11"/>
      <c r="D113" s="7" t="s">
        <v>30</v>
      </c>
      <c r="E113" s="42" t="s">
        <v>89</v>
      </c>
      <c r="F113" s="43">
        <v>200</v>
      </c>
      <c r="G113" s="43">
        <v>0</v>
      </c>
      <c r="H113" s="43">
        <v>0</v>
      </c>
      <c r="I113" s="43">
        <v>8.2200000000000006</v>
      </c>
      <c r="J113" s="43">
        <v>105</v>
      </c>
      <c r="K113" s="44">
        <v>633</v>
      </c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59" t="s">
        <v>49</v>
      </c>
      <c r="F115" s="43">
        <v>80</v>
      </c>
      <c r="G115" s="66">
        <v>2.34</v>
      </c>
      <c r="H115" s="66">
        <v>0.27</v>
      </c>
      <c r="I115" s="68">
        <v>15.3</v>
      </c>
      <c r="J115" s="43">
        <v>73.5</v>
      </c>
      <c r="K115" s="67" t="s">
        <v>43</v>
      </c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30.55</v>
      </c>
      <c r="H118" s="19">
        <f t="shared" si="56"/>
        <v>25.25</v>
      </c>
      <c r="I118" s="19">
        <f t="shared" si="56"/>
        <v>160.17000000000002</v>
      </c>
      <c r="J118" s="19">
        <f t="shared" si="56"/>
        <v>683.6</v>
      </c>
      <c r="K118" s="25"/>
      <c r="L118" s="19">
        <f t="shared" ref="L118" si="57"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1360</v>
      </c>
      <c r="G119" s="32">
        <f t="shared" ref="G119" si="58">G108+G118</f>
        <v>60.84</v>
      </c>
      <c r="H119" s="32">
        <f t="shared" ref="H119" si="59">H108+H118</f>
        <v>44.55</v>
      </c>
      <c r="I119" s="32">
        <f t="shared" ref="I119" si="60">I108+I118</f>
        <v>220.59000000000003</v>
      </c>
      <c r="J119" s="32">
        <f t="shared" ref="J119:L119" si="61">J108+J118</f>
        <v>1222.7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59" t="s">
        <v>91</v>
      </c>
      <c r="F120" s="40">
        <v>150</v>
      </c>
      <c r="G120" s="66">
        <v>6.36</v>
      </c>
      <c r="H120" s="66">
        <v>8.0399999999999991</v>
      </c>
      <c r="I120" s="68">
        <v>12.83</v>
      </c>
      <c r="J120" s="40">
        <v>432.7</v>
      </c>
      <c r="K120" s="41">
        <v>732</v>
      </c>
      <c r="L120" s="40"/>
    </row>
    <row r="121" spans="1:12" ht="14.5" x14ac:dyDescent="0.35">
      <c r="A121" s="14"/>
      <c r="B121" s="15"/>
      <c r="C121" s="11"/>
      <c r="D121" s="6"/>
      <c r="E121" s="59"/>
      <c r="F121" s="43"/>
      <c r="G121" s="66"/>
      <c r="H121" s="66"/>
      <c r="I121" s="68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59" t="s">
        <v>51</v>
      </c>
      <c r="F122" s="43">
        <v>200</v>
      </c>
      <c r="G122" s="66">
        <v>4.25</v>
      </c>
      <c r="H122" s="66">
        <v>6.1</v>
      </c>
      <c r="I122" s="68">
        <v>15.51</v>
      </c>
      <c r="J122" s="43">
        <v>1.74</v>
      </c>
      <c r="K122" s="44">
        <v>685</v>
      </c>
      <c r="L122" s="43"/>
    </row>
    <row r="123" spans="1:12" ht="14.5" x14ac:dyDescent="0.35">
      <c r="A123" s="14"/>
      <c r="B123" s="15"/>
      <c r="C123" s="11"/>
      <c r="D123" s="7" t="s">
        <v>23</v>
      </c>
      <c r="E123" s="58" t="s">
        <v>92</v>
      </c>
      <c r="F123" s="43">
        <v>160</v>
      </c>
      <c r="G123" s="74">
        <v>0.2</v>
      </c>
      <c r="H123" s="77">
        <v>0.2</v>
      </c>
      <c r="I123" s="75">
        <v>8.1</v>
      </c>
      <c r="J123" s="43">
        <v>23.3</v>
      </c>
      <c r="K123" s="44" t="s">
        <v>43</v>
      </c>
      <c r="L123" s="43"/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10.809999999999999</v>
      </c>
      <c r="H127" s="19">
        <f t="shared" si="62"/>
        <v>14.339999999999998</v>
      </c>
      <c r="I127" s="19">
        <f t="shared" si="62"/>
        <v>36.44</v>
      </c>
      <c r="J127" s="19">
        <f t="shared" si="62"/>
        <v>457.74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8" t="s">
        <v>93</v>
      </c>
      <c r="F128" s="43">
        <v>80</v>
      </c>
      <c r="G128" s="74">
        <v>0.55000000000000004</v>
      </c>
      <c r="H128" s="74">
        <v>0.1</v>
      </c>
      <c r="I128" s="75">
        <v>1.9</v>
      </c>
      <c r="J128" s="43">
        <v>12</v>
      </c>
      <c r="K128" s="44" t="s">
        <v>43</v>
      </c>
      <c r="L128" s="43"/>
    </row>
    <row r="129" spans="1:12" ht="14.5" x14ac:dyDescent="0.35">
      <c r="A129" s="14"/>
      <c r="B129" s="15"/>
      <c r="C129" s="11"/>
      <c r="D129" s="7" t="s">
        <v>27</v>
      </c>
      <c r="E129" s="59" t="s">
        <v>94</v>
      </c>
      <c r="F129" s="43">
        <v>250</v>
      </c>
      <c r="G129" s="72">
        <v>7.27</v>
      </c>
      <c r="H129" s="72">
        <v>6.09</v>
      </c>
      <c r="I129" s="76">
        <v>22</v>
      </c>
      <c r="J129" s="43">
        <v>193.2</v>
      </c>
      <c r="K129" s="44">
        <v>139</v>
      </c>
      <c r="L129" s="43"/>
    </row>
    <row r="130" spans="1:12" ht="14.5" x14ac:dyDescent="0.35">
      <c r="A130" s="14"/>
      <c r="B130" s="15"/>
      <c r="C130" s="11"/>
      <c r="D130" s="7" t="s">
        <v>28</v>
      </c>
      <c r="E130" s="59" t="s">
        <v>95</v>
      </c>
      <c r="F130" s="43">
        <v>90</v>
      </c>
      <c r="G130" s="72">
        <v>7.92</v>
      </c>
      <c r="H130" s="72">
        <v>7.13</v>
      </c>
      <c r="I130" s="76">
        <v>13.52</v>
      </c>
      <c r="J130" s="43">
        <v>121.15</v>
      </c>
      <c r="K130" s="44">
        <v>388</v>
      </c>
      <c r="L130" s="43"/>
    </row>
    <row r="131" spans="1:12" ht="14.5" x14ac:dyDescent="0.35">
      <c r="A131" s="14"/>
      <c r="B131" s="15"/>
      <c r="C131" s="11"/>
      <c r="D131" s="7" t="s">
        <v>29</v>
      </c>
      <c r="E131" s="59" t="s">
        <v>47</v>
      </c>
      <c r="F131" s="43">
        <v>150</v>
      </c>
      <c r="G131" s="72">
        <v>4.97</v>
      </c>
      <c r="H131" s="72">
        <v>8.06</v>
      </c>
      <c r="I131" s="76">
        <v>27.7</v>
      </c>
      <c r="J131" s="43">
        <v>163.77000000000001</v>
      </c>
      <c r="K131" s="44">
        <v>520</v>
      </c>
      <c r="L131" s="43"/>
    </row>
    <row r="132" spans="1:12" ht="14.5" x14ac:dyDescent="0.35">
      <c r="A132" s="14"/>
      <c r="B132" s="15"/>
      <c r="C132" s="11"/>
      <c r="D132" s="7" t="s">
        <v>30</v>
      </c>
      <c r="E132" s="59" t="s">
        <v>81</v>
      </c>
      <c r="F132" s="43">
        <v>200</v>
      </c>
      <c r="G132" s="43">
        <v>0.9</v>
      </c>
      <c r="H132" s="43">
        <v>0.1</v>
      </c>
      <c r="I132" s="43">
        <v>23.86</v>
      </c>
      <c r="J132" s="43">
        <v>107.8</v>
      </c>
      <c r="K132" s="44">
        <v>640</v>
      </c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59" t="s">
        <v>49</v>
      </c>
      <c r="F134" s="43">
        <v>80</v>
      </c>
      <c r="G134" s="66">
        <v>2.34</v>
      </c>
      <c r="H134" s="66">
        <v>0.27</v>
      </c>
      <c r="I134" s="68">
        <v>15.3</v>
      </c>
      <c r="J134" s="43">
        <v>73.5</v>
      </c>
      <c r="K134" s="67" t="s">
        <v>43</v>
      </c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850</v>
      </c>
      <c r="G137" s="19">
        <f t="shared" ref="G137:J137" si="64">SUM(G128:G136)</f>
        <v>23.949999999999996</v>
      </c>
      <c r="H137" s="19">
        <f t="shared" si="64"/>
        <v>21.750000000000004</v>
      </c>
      <c r="I137" s="19">
        <f t="shared" si="64"/>
        <v>104.28</v>
      </c>
      <c r="J137" s="19">
        <f t="shared" si="64"/>
        <v>671.42</v>
      </c>
      <c r="K137" s="25"/>
      <c r="L137" s="19">
        <f t="shared" ref="L137" si="65">SUM(L128:L136)</f>
        <v>0</v>
      </c>
    </row>
    <row r="138" spans="1:12" ht="14.5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1360</v>
      </c>
      <c r="G138" s="32">
        <f t="shared" ref="G138" si="66">G127+G137</f>
        <v>34.759999999999991</v>
      </c>
      <c r="H138" s="32">
        <f t="shared" ref="H138" si="67">H127+H137</f>
        <v>36.090000000000003</v>
      </c>
      <c r="I138" s="32">
        <f t="shared" ref="I138" si="68">I127+I137</f>
        <v>140.72</v>
      </c>
      <c r="J138" s="32">
        <f t="shared" ref="J138:L138" si="69">J127+J137</f>
        <v>1129.1599999999999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96</v>
      </c>
      <c r="F139" s="40">
        <v>230</v>
      </c>
      <c r="G139" s="40">
        <v>6.3</v>
      </c>
      <c r="H139" s="40">
        <v>12.3</v>
      </c>
      <c r="I139" s="40">
        <v>28.1</v>
      </c>
      <c r="J139" s="40">
        <v>254</v>
      </c>
      <c r="K139" s="41">
        <v>337</v>
      </c>
      <c r="L139" s="40"/>
    </row>
    <row r="140" spans="1:12" ht="14.5" x14ac:dyDescent="0.35">
      <c r="A140" s="23"/>
      <c r="B140" s="15"/>
      <c r="C140" s="11"/>
      <c r="D140" s="6"/>
      <c r="E140" s="42" t="s">
        <v>97</v>
      </c>
      <c r="F140" s="43">
        <v>40</v>
      </c>
      <c r="G140" s="43">
        <v>1.2</v>
      </c>
      <c r="H140" s="43">
        <v>1.65</v>
      </c>
      <c r="I140" s="43">
        <v>10.88</v>
      </c>
      <c r="J140" s="43">
        <v>51</v>
      </c>
      <c r="K140" s="44" t="s">
        <v>43</v>
      </c>
      <c r="L140" s="43"/>
    </row>
    <row r="141" spans="1:12" ht="14.5" x14ac:dyDescent="0.35">
      <c r="A141" s="23"/>
      <c r="B141" s="15"/>
      <c r="C141" s="11"/>
      <c r="D141" s="7" t="s">
        <v>22</v>
      </c>
      <c r="E141" s="58" t="s">
        <v>98</v>
      </c>
      <c r="F141" s="43">
        <v>200</v>
      </c>
      <c r="G141" s="63">
        <v>8.8000000000000007</v>
      </c>
      <c r="H141" s="63">
        <v>6.3</v>
      </c>
      <c r="I141" s="64">
        <v>21.8</v>
      </c>
      <c r="J141" s="43">
        <v>143.6</v>
      </c>
      <c r="K141" s="44">
        <v>945</v>
      </c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59" t="s">
        <v>99</v>
      </c>
      <c r="F142" s="43">
        <v>30</v>
      </c>
      <c r="G142" s="66">
        <v>7.7</v>
      </c>
      <c r="H142" s="66">
        <v>13.2</v>
      </c>
      <c r="I142" s="68">
        <v>28.22</v>
      </c>
      <c r="J142" s="43">
        <v>157.6</v>
      </c>
      <c r="K142" s="44">
        <v>3</v>
      </c>
      <c r="L142" s="43"/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24</v>
      </c>
      <c r="H146" s="19">
        <f t="shared" si="70"/>
        <v>33.450000000000003</v>
      </c>
      <c r="I146" s="19">
        <f t="shared" si="70"/>
        <v>89</v>
      </c>
      <c r="J146" s="19">
        <f t="shared" si="70"/>
        <v>606.20000000000005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8" t="s">
        <v>100</v>
      </c>
      <c r="F147" s="43">
        <v>80</v>
      </c>
      <c r="G147" s="74">
        <v>0.55000000000000004</v>
      </c>
      <c r="H147" s="74">
        <v>0.1</v>
      </c>
      <c r="I147" s="75">
        <v>1.9</v>
      </c>
      <c r="J147" s="74">
        <v>12</v>
      </c>
      <c r="K147" s="44">
        <v>81</v>
      </c>
      <c r="L147" s="43"/>
    </row>
    <row r="148" spans="1:12" ht="14.5" x14ac:dyDescent="0.35">
      <c r="A148" s="23"/>
      <c r="B148" s="15"/>
      <c r="C148" s="11"/>
      <c r="D148" s="7" t="s">
        <v>27</v>
      </c>
      <c r="E148" s="59" t="s">
        <v>101</v>
      </c>
      <c r="F148" s="43">
        <v>250</v>
      </c>
      <c r="G148" s="72">
        <v>4.08</v>
      </c>
      <c r="H148" s="72">
        <v>4.97</v>
      </c>
      <c r="I148" s="76">
        <v>17.55</v>
      </c>
      <c r="J148" s="72">
        <v>220</v>
      </c>
      <c r="K148" s="44">
        <v>148</v>
      </c>
      <c r="L148" s="43"/>
    </row>
    <row r="149" spans="1:12" ht="14.5" x14ac:dyDescent="0.35">
      <c r="A149" s="23"/>
      <c r="B149" s="15"/>
      <c r="C149" s="11"/>
      <c r="D149" s="7" t="s">
        <v>28</v>
      </c>
      <c r="E149" s="59" t="s">
        <v>102</v>
      </c>
      <c r="F149" s="43">
        <v>250</v>
      </c>
      <c r="G149" s="72">
        <v>2.6</v>
      </c>
      <c r="H149" s="72">
        <v>13.63</v>
      </c>
      <c r="I149" s="76">
        <v>16.899999999999999</v>
      </c>
      <c r="J149" s="72">
        <v>302.5</v>
      </c>
      <c r="K149" s="44">
        <v>621</v>
      </c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 t="s">
        <v>103</v>
      </c>
      <c r="F151" s="43">
        <v>200</v>
      </c>
      <c r="G151" s="43">
        <v>0.6</v>
      </c>
      <c r="H151" s="43">
        <v>0</v>
      </c>
      <c r="I151" s="43">
        <v>31.1</v>
      </c>
      <c r="J151" s="43">
        <v>84</v>
      </c>
      <c r="K151" s="44">
        <v>639</v>
      </c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59" t="s">
        <v>49</v>
      </c>
      <c r="F153" s="43">
        <v>80</v>
      </c>
      <c r="G153" s="66">
        <v>2.34</v>
      </c>
      <c r="H153" s="66">
        <v>0.27</v>
      </c>
      <c r="I153" s="68">
        <v>15.3</v>
      </c>
      <c r="J153" s="43">
        <v>73.5</v>
      </c>
      <c r="K153" s="67" t="s">
        <v>43</v>
      </c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10.17</v>
      </c>
      <c r="H156" s="19">
        <f t="shared" si="72"/>
        <v>18.97</v>
      </c>
      <c r="I156" s="19">
        <f t="shared" si="72"/>
        <v>82.749999999999986</v>
      </c>
      <c r="J156" s="19">
        <f t="shared" si="72"/>
        <v>692</v>
      </c>
      <c r="K156" s="25"/>
      <c r="L156" s="19">
        <f t="shared" ref="L156" si="73"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1360</v>
      </c>
      <c r="G157" s="32">
        <f t="shared" ref="G157" si="74">G146+G156</f>
        <v>34.17</v>
      </c>
      <c r="H157" s="32">
        <f t="shared" ref="H157" si="75">H146+H156</f>
        <v>52.42</v>
      </c>
      <c r="I157" s="32">
        <f t="shared" ref="I157" si="76">I146+I156</f>
        <v>171.75</v>
      </c>
      <c r="J157" s="32">
        <f t="shared" ref="J157:L157" si="77">J146+J156</f>
        <v>1298.2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59" t="s">
        <v>104</v>
      </c>
      <c r="F158" s="40">
        <v>200</v>
      </c>
      <c r="G158" s="66">
        <v>2.5</v>
      </c>
      <c r="H158" s="66">
        <v>3.6</v>
      </c>
      <c r="I158" s="68">
        <v>23.7</v>
      </c>
      <c r="J158" s="40">
        <v>362.3</v>
      </c>
      <c r="K158" s="41">
        <v>366</v>
      </c>
      <c r="L158" s="40"/>
    </row>
    <row r="159" spans="1:12" ht="14.5" x14ac:dyDescent="0.35">
      <c r="A159" s="23"/>
      <c r="B159" s="15"/>
      <c r="C159" s="11"/>
      <c r="D159" s="6"/>
      <c r="E159" s="59"/>
      <c r="F159" s="43"/>
      <c r="G159" s="66"/>
      <c r="H159" s="66"/>
      <c r="I159" s="68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59" t="s">
        <v>105</v>
      </c>
      <c r="F160" s="43">
        <v>200</v>
      </c>
      <c r="G160" s="66">
        <v>0.8</v>
      </c>
      <c r="H160" s="66">
        <f>-I683</f>
        <v>0</v>
      </c>
      <c r="I160" s="68">
        <v>28.1</v>
      </c>
      <c r="J160" s="43">
        <v>90.36</v>
      </c>
      <c r="K160" s="44">
        <v>692</v>
      </c>
      <c r="L160" s="43"/>
    </row>
    <row r="161" spans="1:12" ht="14.5" x14ac:dyDescent="0.35">
      <c r="A161" s="23"/>
      <c r="B161" s="15"/>
      <c r="C161" s="11"/>
      <c r="D161" s="7" t="s">
        <v>23</v>
      </c>
      <c r="E161" s="58" t="s">
        <v>106</v>
      </c>
      <c r="F161" s="43">
        <v>100</v>
      </c>
      <c r="G161" s="74">
        <v>0.2</v>
      </c>
      <c r="H161" s="74">
        <v>0</v>
      </c>
      <c r="I161" s="75">
        <v>8.1</v>
      </c>
      <c r="J161" s="43">
        <v>57</v>
      </c>
      <c r="K161" s="44" t="s">
        <v>43</v>
      </c>
      <c r="L161" s="43"/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3.5</v>
      </c>
      <c r="H165" s="19">
        <f t="shared" si="78"/>
        <v>3.6</v>
      </c>
      <c r="I165" s="19">
        <f t="shared" si="78"/>
        <v>59.9</v>
      </c>
      <c r="J165" s="19">
        <f t="shared" si="78"/>
        <v>509.66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8" t="s">
        <v>107</v>
      </c>
      <c r="F166" s="43">
        <v>80</v>
      </c>
      <c r="G166" s="74">
        <v>1.3</v>
      </c>
      <c r="H166" s="74">
        <v>2.9</v>
      </c>
      <c r="I166" s="75">
        <v>13.9</v>
      </c>
      <c r="J166" s="43">
        <v>102</v>
      </c>
      <c r="K166" s="44">
        <v>49</v>
      </c>
      <c r="L166" s="43"/>
    </row>
    <row r="167" spans="1:12" ht="14.5" x14ac:dyDescent="0.35">
      <c r="A167" s="23"/>
      <c r="B167" s="15"/>
      <c r="C167" s="11"/>
      <c r="D167" s="7" t="s">
        <v>27</v>
      </c>
      <c r="E167" s="59" t="s">
        <v>71</v>
      </c>
      <c r="F167" s="43">
        <v>250</v>
      </c>
      <c r="G167" s="72">
        <v>6.66</v>
      </c>
      <c r="H167" s="72">
        <v>10.4</v>
      </c>
      <c r="I167" s="76">
        <v>30.67</v>
      </c>
      <c r="J167" s="43">
        <v>103</v>
      </c>
      <c r="K167" s="44">
        <v>132</v>
      </c>
      <c r="L167" s="43"/>
    </row>
    <row r="168" spans="1:12" ht="14.5" x14ac:dyDescent="0.35">
      <c r="A168" s="23"/>
      <c r="B168" s="15"/>
      <c r="C168" s="11"/>
      <c r="D168" s="7" t="s">
        <v>28</v>
      </c>
      <c r="E168" s="59" t="s">
        <v>72</v>
      </c>
      <c r="F168" s="43">
        <v>100</v>
      </c>
      <c r="G168" s="72">
        <v>14.26</v>
      </c>
      <c r="H168" s="72">
        <v>10.4</v>
      </c>
      <c r="I168" s="76">
        <v>30.67</v>
      </c>
      <c r="J168" s="43">
        <v>182.25</v>
      </c>
      <c r="K168" s="44">
        <v>437</v>
      </c>
      <c r="L168" s="43"/>
    </row>
    <row r="169" spans="1:12" ht="14.5" x14ac:dyDescent="0.35">
      <c r="A169" s="23"/>
      <c r="B169" s="15"/>
      <c r="C169" s="11"/>
      <c r="D169" s="7" t="s">
        <v>29</v>
      </c>
      <c r="E169" s="59" t="s">
        <v>88</v>
      </c>
      <c r="F169" s="43">
        <v>150</v>
      </c>
      <c r="G169" s="72">
        <v>13.4</v>
      </c>
      <c r="H169" s="72">
        <v>11.2</v>
      </c>
      <c r="I169" s="76">
        <v>85</v>
      </c>
      <c r="J169" s="43">
        <v>220</v>
      </c>
      <c r="K169" s="44">
        <v>332</v>
      </c>
      <c r="L169" s="43"/>
    </row>
    <row r="170" spans="1:12" ht="14.5" x14ac:dyDescent="0.35">
      <c r="A170" s="23"/>
      <c r="B170" s="15"/>
      <c r="C170" s="11"/>
      <c r="D170" s="7" t="s">
        <v>30</v>
      </c>
      <c r="E170" s="42" t="s">
        <v>74</v>
      </c>
      <c r="F170" s="43">
        <v>200</v>
      </c>
      <c r="G170" s="72">
        <v>1.3</v>
      </c>
      <c r="H170" s="72">
        <v>2.9</v>
      </c>
      <c r="I170" s="76">
        <v>13.9</v>
      </c>
      <c r="J170" s="43">
        <v>102</v>
      </c>
      <c r="K170" s="44" t="s">
        <v>43</v>
      </c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59" t="s">
        <v>49</v>
      </c>
      <c r="F172" s="43">
        <v>80</v>
      </c>
      <c r="G172" s="66">
        <v>2.34</v>
      </c>
      <c r="H172" s="66">
        <v>0.27</v>
      </c>
      <c r="I172" s="68">
        <v>15.3</v>
      </c>
      <c r="J172" s="43">
        <v>73.5</v>
      </c>
      <c r="K172" s="67" t="s">
        <v>43</v>
      </c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80">SUM(G166:G174)</f>
        <v>39.259999999999991</v>
      </c>
      <c r="H175" s="19">
        <f t="shared" si="80"/>
        <v>38.070000000000007</v>
      </c>
      <c r="I175" s="19">
        <f t="shared" si="80"/>
        <v>189.44000000000003</v>
      </c>
      <c r="J175" s="19">
        <f t="shared" si="80"/>
        <v>782.75</v>
      </c>
      <c r="K175" s="25"/>
      <c r="L175" s="19">
        <f t="shared" ref="L175" si="81">SUM(L166:L174)</f>
        <v>0</v>
      </c>
    </row>
    <row r="176" spans="1:12" ht="14.5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1360</v>
      </c>
      <c r="G176" s="32">
        <f t="shared" ref="G176" si="82">G165+G175</f>
        <v>42.759999999999991</v>
      </c>
      <c r="H176" s="32">
        <f t="shared" ref="H176" si="83">H165+H175</f>
        <v>41.670000000000009</v>
      </c>
      <c r="I176" s="32">
        <f t="shared" ref="I176" si="84">I165+I175</f>
        <v>249.34000000000003</v>
      </c>
      <c r="J176" s="32">
        <f t="shared" ref="J176:L176" si="85">J165+J175</f>
        <v>1292.4100000000001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200</v>
      </c>
      <c r="G177" s="40"/>
      <c r="H177" s="40"/>
      <c r="I177" s="40"/>
      <c r="J177" s="40">
        <v>264</v>
      </c>
      <c r="K177" s="41">
        <v>161</v>
      </c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58" t="s">
        <v>51</v>
      </c>
      <c r="F179" s="43">
        <v>200</v>
      </c>
      <c r="G179" s="43"/>
      <c r="H179" s="43"/>
      <c r="I179" s="43"/>
      <c r="J179" s="43">
        <v>85.3</v>
      </c>
      <c r="K179" s="44">
        <v>685</v>
      </c>
      <c r="L179" s="43"/>
    </row>
    <row r="180" spans="1:12" ht="14.5" x14ac:dyDescent="0.35">
      <c r="A180" s="23"/>
      <c r="B180" s="15"/>
      <c r="C180" s="11"/>
      <c r="D180" s="7" t="s">
        <v>23</v>
      </c>
      <c r="E180" s="59" t="s">
        <v>108</v>
      </c>
      <c r="F180" s="43">
        <v>30</v>
      </c>
      <c r="G180" s="43"/>
      <c r="H180" s="43"/>
      <c r="I180" s="43"/>
      <c r="J180" s="43">
        <v>124</v>
      </c>
      <c r="K180" s="44" t="s">
        <v>43</v>
      </c>
      <c r="L180" s="43"/>
    </row>
    <row r="181" spans="1:12" ht="14.5" x14ac:dyDescent="0.35">
      <c r="A181" s="23"/>
      <c r="B181" s="15"/>
      <c r="C181" s="11"/>
      <c r="D181" s="7" t="s">
        <v>24</v>
      </c>
      <c r="E181" s="59" t="s">
        <v>109</v>
      </c>
      <c r="F181" s="43">
        <v>100</v>
      </c>
      <c r="G181" s="43"/>
      <c r="H181" s="43"/>
      <c r="I181" s="43"/>
      <c r="J181" s="43">
        <v>89</v>
      </c>
      <c r="K181" s="44" t="s">
        <v>43</v>
      </c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562.29999999999995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8" t="s">
        <v>112</v>
      </c>
      <c r="F185" s="43">
        <v>80</v>
      </c>
      <c r="G185" s="74">
        <v>0.55000000000000004</v>
      </c>
      <c r="H185" s="74">
        <v>0.1</v>
      </c>
      <c r="I185" s="75">
        <v>1.9</v>
      </c>
      <c r="J185" s="43">
        <v>12</v>
      </c>
      <c r="K185" s="44" t="s">
        <v>111</v>
      </c>
      <c r="L185" s="43"/>
    </row>
    <row r="186" spans="1:12" ht="14.5" x14ac:dyDescent="0.35">
      <c r="A186" s="23"/>
      <c r="B186" s="15"/>
      <c r="C186" s="11"/>
      <c r="D186" s="7" t="s">
        <v>27</v>
      </c>
      <c r="E186" s="59" t="s">
        <v>113</v>
      </c>
      <c r="F186" s="43">
        <v>250</v>
      </c>
      <c r="G186" s="72">
        <v>3</v>
      </c>
      <c r="H186" s="72">
        <v>3.35</v>
      </c>
      <c r="I186" s="76">
        <v>19.079999999999998</v>
      </c>
      <c r="J186" s="43">
        <v>130.4</v>
      </c>
      <c r="K186" s="44">
        <v>124</v>
      </c>
      <c r="L186" s="43"/>
    </row>
    <row r="187" spans="1:12" ht="14.5" x14ac:dyDescent="0.35">
      <c r="A187" s="23"/>
      <c r="B187" s="15"/>
      <c r="C187" s="11"/>
      <c r="D187" s="7" t="s">
        <v>28</v>
      </c>
      <c r="E187" s="59" t="s">
        <v>80</v>
      </c>
      <c r="F187" s="43">
        <v>210</v>
      </c>
      <c r="G187" s="72">
        <v>8.75</v>
      </c>
      <c r="H187" s="72">
        <v>8.65</v>
      </c>
      <c r="I187" s="76">
        <v>29.62</v>
      </c>
      <c r="J187" s="43">
        <v>397.7</v>
      </c>
      <c r="K187" s="44">
        <v>443</v>
      </c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 t="s">
        <v>110</v>
      </c>
      <c r="F189" s="43">
        <v>200</v>
      </c>
      <c r="G189" s="72">
        <v>0.6</v>
      </c>
      <c r="H189" s="72"/>
      <c r="I189" s="76">
        <v>31.1</v>
      </c>
      <c r="J189" s="43">
        <v>84</v>
      </c>
      <c r="K189" s="44">
        <v>640</v>
      </c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59" t="s">
        <v>49</v>
      </c>
      <c r="F191" s="43">
        <v>80</v>
      </c>
      <c r="G191" s="66">
        <v>2.34</v>
      </c>
      <c r="H191" s="66">
        <v>0.27</v>
      </c>
      <c r="I191" s="68">
        <v>15.3</v>
      </c>
      <c r="J191" s="43">
        <v>73.5</v>
      </c>
      <c r="K191" s="67" t="s">
        <v>43</v>
      </c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8">SUM(G185:G193)</f>
        <v>15.24</v>
      </c>
      <c r="H194" s="19">
        <f t="shared" si="88"/>
        <v>12.370000000000001</v>
      </c>
      <c r="I194" s="19">
        <f t="shared" si="88"/>
        <v>96.999999999999986</v>
      </c>
      <c r="J194" s="19">
        <f t="shared" si="88"/>
        <v>697.6</v>
      </c>
      <c r="K194" s="25"/>
      <c r="L194" s="19">
        <f t="shared" ref="L194" si="89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1350</v>
      </c>
      <c r="G195" s="32">
        <f t="shared" ref="G195" si="90">G184+G194</f>
        <v>15.24</v>
      </c>
      <c r="H195" s="32">
        <f t="shared" ref="H195" si="91">H184+H194</f>
        <v>12.370000000000001</v>
      </c>
      <c r="I195" s="32">
        <f t="shared" ref="I195" si="92">I184+I194</f>
        <v>96.999999999999986</v>
      </c>
      <c r="J195" s="32">
        <f t="shared" ref="J195:L195" si="93">J184+J194</f>
        <v>1259.9000000000001</v>
      </c>
      <c r="K195" s="32"/>
      <c r="L195" s="32">
        <f t="shared" si="93"/>
        <v>0</v>
      </c>
    </row>
    <row r="196" spans="1:12" ht="13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1364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40.910999999999994</v>
      </c>
      <c r="H196" s="34">
        <f t="shared" si="94"/>
        <v>39.831000000000003</v>
      </c>
      <c r="I196" s="34">
        <f t="shared" si="94"/>
        <v>187.54700000000003</v>
      </c>
      <c r="J196" s="34">
        <f t="shared" si="94"/>
        <v>1265.4179999999999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188.61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dcterms:created xsi:type="dcterms:W3CDTF">2022-05-16T14:23:56Z</dcterms:created>
  <dcterms:modified xsi:type="dcterms:W3CDTF">2023-10-14T20:14:58Z</dcterms:modified>
</cp:coreProperties>
</file>